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LA DE AULA\ALUNO\Pasta aluno atual\Orçamento Familiar em Excel\"/>
    </mc:Choice>
  </mc:AlternateContent>
  <bookViews>
    <workbookView xWindow="240" yWindow="45" windowWidth="15600" windowHeight="7740"/>
  </bookViews>
  <sheets>
    <sheet name="GUIA" sheetId="2" r:id="rId1"/>
    <sheet name="Matriz NPO" sheetId="1" r:id="rId2"/>
  </sheets>
  <calcPr calcId="162913"/>
</workbook>
</file>

<file path=xl/calcChain.xml><?xml version="1.0" encoding="utf-8"?>
<calcChain xmlns="http://schemas.openxmlformats.org/spreadsheetml/2006/main">
  <c r="K14" i="1" l="1"/>
  <c r="E17" i="1" l="1"/>
  <c r="K16" i="1" l="1"/>
  <c r="K15" i="1"/>
  <c r="K17" i="1" s="1"/>
  <c r="A17" i="1" l="1"/>
  <c r="I2" i="1" l="1"/>
  <c r="I3" i="1"/>
  <c r="I4" i="1"/>
  <c r="I5" i="1"/>
  <c r="I6" i="1"/>
  <c r="I7" i="1"/>
  <c r="I8" i="1"/>
  <c r="I9" i="1"/>
  <c r="I10" i="1"/>
  <c r="I11" i="1"/>
  <c r="M5" i="1" l="1"/>
  <c r="M11" i="1"/>
  <c r="M8" i="1"/>
  <c r="M4" i="1"/>
  <c r="M9" i="1"/>
  <c r="M10" i="1"/>
  <c r="M6" i="1"/>
  <c r="M2" i="1"/>
  <c r="M3" i="1"/>
  <c r="M7" i="1"/>
  <c r="A12" i="1"/>
  <c r="A14" i="1"/>
  <c r="A13" i="1"/>
  <c r="A15" i="1"/>
  <c r="A16" i="1"/>
  <c r="A18" i="1"/>
  <c r="A19" i="1"/>
  <c r="A20" i="1"/>
  <c r="A21" i="1"/>
  <c r="A22" i="1"/>
  <c r="A23" i="1"/>
  <c r="A11" i="1" l="1"/>
  <c r="A7" i="1"/>
  <c r="A9" i="1"/>
  <c r="A10" i="1"/>
  <c r="A8" i="1"/>
  <c r="A5" i="1"/>
  <c r="A3" i="1"/>
  <c r="A4" i="1"/>
  <c r="A2" i="1" l="1"/>
  <c r="A6" i="1"/>
  <c r="L8" i="1" l="1"/>
  <c r="L4" i="1"/>
  <c r="L11" i="1"/>
  <c r="L9" i="1"/>
  <c r="L5" i="1"/>
  <c r="L2" i="1"/>
  <c r="L7" i="1"/>
  <c r="L6" i="1"/>
  <c r="L10" i="1"/>
  <c r="L3" i="1"/>
</calcChain>
</file>

<file path=xl/sharedStrings.xml><?xml version="1.0" encoding="utf-8"?>
<sst xmlns="http://schemas.openxmlformats.org/spreadsheetml/2006/main" count="27" uniqueCount="25">
  <si>
    <t>Possibilidade</t>
  </si>
  <si>
    <t>Necessidade</t>
  </si>
  <si>
    <t>Oportunidade</t>
  </si>
  <si>
    <t>Objetivo</t>
  </si>
  <si>
    <t xml:space="preserve">Priorização </t>
  </si>
  <si>
    <t>NxPxO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</si>
  <si>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</si>
  <si>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</si>
  <si>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</si>
  <si>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</si>
  <si>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</si>
  <si>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</si>
  <si>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</si>
  <si>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</si>
  <si>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</si>
  <si>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</si>
  <si>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Quanto custa</t>
  </si>
  <si>
    <t>Quanto vou poupar p/mês</t>
  </si>
  <si>
    <t>Para facilitar este calculo, utilize a Calculadora do Cidadão. 
http://www.bcb.gov.br/?CALCULADORA
A Calculadora do cidadão permite a simulação de aplicações com depósitos regulares e de financiamentos com prestações fixas, a correção de valores com base em diversos indicadores econômicos e o cálculo de valores futuros de um capital.</t>
  </si>
  <si>
    <t>Valor apurado</t>
  </si>
  <si>
    <t>Taxa Mensal</t>
  </si>
  <si>
    <t>Em quanto tempo (meses)</t>
  </si>
  <si>
    <t>Total</t>
  </si>
  <si>
    <r>
      <rPr>
        <b/>
        <sz val="13"/>
        <color theme="1"/>
        <rFont val="Calibri"/>
        <family val="2"/>
        <scheme val="minor"/>
      </rPr>
      <t xml:space="preserve">Olá planejador, tudo bem? 
</t>
    </r>
    <r>
      <rPr>
        <sz val="11"/>
        <color theme="1"/>
        <rFont val="Calibri"/>
        <family val="2"/>
        <scheme val="minor"/>
      </rPr>
      <t xml:space="preserve">
Você já parou para pensar se você está aqui, provavelmente você é ou será o planejador financeiro da sua família?  
Queremos abordar esta questão junto com você, pois esse desafio será proposto durante o nosso encontro.  
Lidar com o dinheiro de uma forma inteligente pressupõe olhá-lo como uma ferramenta, não como um fim. Logo, para que o seu planejamento seja associado com qualidade de vida e felicidade, é preciso que exista algo ou alguém capaz de equilibrar desejos de consumo, prioridades e gastos sociais.  
"Muita gente ainda insiste em dizer que em casa há um 'chefe de família', então quem é o planejador financeiro?".  
</t>
    </r>
    <r>
      <rPr>
        <b/>
        <sz val="11"/>
        <color theme="1"/>
        <rFont val="Calibri"/>
        <family val="2"/>
        <scheme val="minor"/>
      </rPr>
      <t xml:space="preserve">Algumas sugestões para responder esta questão: </t>
    </r>
    <r>
      <rPr>
        <sz val="11"/>
        <color theme="1"/>
        <rFont val="Calibri"/>
        <family val="2"/>
        <scheme val="minor"/>
      </rPr>
      <t xml:space="preserve">
1. Você é quem decide ou toma a iniciativa nas discussões sobre as prioridades e os propósitos financeiros da família - dialogando, ponderando e respeitando as diferenças?  
2. Você é quem avalia a relação "necessidade-oportunidade-possibilidade"? 
3. Você é quem provoca as reuniões periódicas sobre os gastos, com foco no “plano de voo” da família?   
Se você respondeu “sim” para a maioria destas questões, você é um planejador nato e provavelmente, o “piloto” da vida financeira da família.  
Se você não conseguiu responder “sim” a todas essas questões, entenda que, o fato de muitas famílias não fazerem o controle financeiro, não é por acharem mexer com números algo "chato" e sim por não terem um planejador financeiro disposto a desenvolver esta tarefa, portanto, você acaba de ser convidado a assumir esta função nobre e extremamente importante para o seu futuro e o da sua família.  
</t>
    </r>
    <r>
      <rPr>
        <b/>
        <sz val="11"/>
        <color theme="1"/>
        <rFont val="Calibri"/>
        <family val="2"/>
        <scheme val="minor"/>
      </rPr>
      <t>Seguem algumas dicas de como melhorar as suas habilidades e competências como Planejador e bom curso a todos!!!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1. Trabalhe nos propósitos antes de tomar decisões. </t>
    </r>
    <r>
      <rPr>
        <sz val="11"/>
        <color theme="1"/>
        <rFont val="Calibri"/>
        <family val="2"/>
        <scheme val="minor"/>
      </rPr>
      <t xml:space="preserve"> 
Trocar o carro agora, começar aquele MBA ou reformar o apartamento? A pergunta mais importante não é essa. Quais são as prioridades e os propósitos da família? Não existe certo ou errado, mas existe o mais adequado para o momento familiar atual (e seu futuro, é claro) e para a relação "necessidade-oportunidade-possibilidade". 
Para descobrir e praticar essa relação, no entanto, é preciso criar laços duradouros com pessoas diferentes de nós, o que significa que teremos que ser capazes equilibrar e realizar nossos sonhos com os sonhos dos demais. O que é mais importante na sua vida agora? E para os demais? Comece por ai.  
</t>
    </r>
    <r>
      <rPr>
        <b/>
        <sz val="11"/>
        <color theme="1"/>
        <rFont val="Calibri"/>
        <family val="2"/>
        <scheme val="minor"/>
      </rPr>
      <t>2. Proponha, respeite e participe de reuniões periódicas para tratar das finanças.</t>
    </r>
    <r>
      <rPr>
        <sz val="11"/>
        <color theme="1"/>
        <rFont val="Calibri"/>
        <family val="2"/>
        <scheme val="minor"/>
      </rPr>
      <t xml:space="preserve">
O fato é que muitas famílias não fazem o controle financeiro porque consideram mexer com números algo "chato". Bobagem, afinal de contas fazemos muitas coisas chatas no nosso dia a dia. Mas se não tomarmos conta de nosso dinheiro, quem o fará?  
Uma vez por mês costuma ser suficiente, mas é preciso que essa data seja respeitada. É fundamental também a participação de todos os membros da família, de maneira que as prioridades sejam sempre avaliadas (e revistas, se for o caso) e a realidade financeira do lar exposta e trabalhada de forma única, com responsabilidades e deveres para todos. 
3. Ao apontar problemas, aponte também possíveis soluções. 
Não existe nada pior do aquele tipo que fala que há algo errado, vira as costas e vai embora. Se podemos fazer melhor, então, que tal ser parte da solução ou, pelo menos, tentar ajudar indicando algumas saídas? Criticar é bom quando aprendemos com a crítica e crescemos a partir dela. Uma "mãozinha" para assimilar isso é enfrentar os problemas.  
Com o dinheiro, não é diferente! A família precisa enfrentar unida o desafio do planejamento financeiro, o que pressupõe que seus integrantes façam questão de participar. Precisamos olhar para a realidade financeira não como uma casualidade, mas como consequência de nossas escolhas. E se fomos os responsáveis pelos problemas, seremos também pelas soluções. Não há outro jeito. 
</t>
    </r>
    <r>
      <rPr>
        <b/>
        <sz val="13"/>
        <color theme="1"/>
        <rFont val="Calibri"/>
        <family val="2"/>
        <scheme val="minor"/>
      </rPr>
      <t xml:space="preserve">Hora de Planejar! 
</t>
    </r>
    <r>
      <rPr>
        <sz val="11"/>
        <color theme="1"/>
        <rFont val="Calibri"/>
        <family val="2"/>
        <scheme val="minor"/>
      </rPr>
      <t xml:space="preserve">
Planejar não é uma competência apenas para profissionais e empresas, mas um estilo de vida. Exercer nossas habilidades para realizar e conquistar coisas boas é a atitude desejada dentro de casa, o que implica lidar de forma pró-ativa com o dinheiro.  
Você concorda? Se sim, iremos preencher juntos a Matriz de Priorização NPO (Necessidade, Possibilidade e Oportunidade), uma ferramenta utilizada na priorização das estratégias, tomadas de decisão e busca de objetivos.  
1º. Passo: O primeiro passo para montar a Matriz NPO é listar todos os objetivos relacionados aos anseios de consumo que sua família terá que realizar.  
2º. Passo: Em seguida você precisa atribuir uma nota para cada objetivo listado, dentro dos três aspectos principais que serão analisados: Necessidade, Possibilidade e Oportunidade.   
 Necessidade: Representa o impacto do objetivo analisado caso ele não venha a acontecer agora. O que é mais importante na sua vida e da sua família hoje? Comece por ai, analisando sempre seus efeitos em curto prazo, caso o objetivo em questão não seja resolvido. Outra pergunta: O cumprimento deste objetivo pode esperar ou deve ser realizado imediatamente? 
 Possibilidade: Real posição financeira da família para cumprir este objetivo. A família precisa enfrentar unida o desafio do planejamento financeiro, o que pressupõe que seus integrantes façam questão de participar. Olhamos para a realidade financeira como uma casualidade ou como consequência de nossas escolhas? Se fomos os responsáveis pelos problemas, seremos também pela solução? Temo um olhar crítico para o orçamento? 
 Oportunidade: Representa a capacidade de equilibrar e realizar nossos objetivos (Plano de Voo) com os dos demais. Para descobrir e praticar essa relação, no entanto, é preciso constituir na família laços duradouros e de confiança com pessoas diferentes de nós.  Converso com minha família sobre nossos sonhos? Conversamos claramente sobre dinheiro? 
3º. Passo (Resultado): Ao final da atribuição dos pontos para os objetivos, seguindo os conceitos NPO, faz-se necessário produzir um número que será o resultado de toda a análise que definirá o grau de prioridade daquele objetivo. O cálculo é feito da seguinte forma: multiplica-se os pontos atribuídos em cada item avaliado desta maneira: (Necessidade) x (Possibilidade) x (Oportunidade). (conforme Tabela 1) 
</t>
    </r>
    <r>
      <rPr>
        <b/>
        <sz val="13"/>
        <color theme="1"/>
        <rFont val="Calibri"/>
        <family val="2"/>
        <scheme val="minor"/>
      </rPr>
      <t xml:space="preserve">Grau de prioridade = N x P x O </t>
    </r>
    <r>
      <rPr>
        <sz val="11"/>
        <color theme="1"/>
        <rFont val="Calibri"/>
        <family val="2"/>
        <scheme val="minor"/>
      </rPr>
      <t xml:space="preserve">
4º. Passo (Organização): Classifique os objetivos do maior grau (maior prioridade) para o menor grau (menor prioridade). (conforme Tabela 2)   
</t>
    </r>
    <r>
      <rPr>
        <b/>
        <sz val="11"/>
        <color theme="1"/>
        <rFont val="Calibri"/>
        <family val="2"/>
        <scheme val="minor"/>
      </rPr>
      <t xml:space="preserve">Objetivo Necessidade Possibilidade Oportunidade NxPxO 
</t>
    </r>
    <r>
      <rPr>
        <sz val="11"/>
        <color theme="1"/>
        <rFont val="Calibri"/>
        <family val="2"/>
        <scheme val="minor"/>
      </rPr>
      <t xml:space="preserve">
</t>
    </r>
  </si>
  <si>
    <t>Objetivo / Sonho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</si>
</sst>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\-&quot;R$&quot;\ #,##0.00"/>
    <numFmt numFmtId="165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0" fontId="4" fillId="3" borderId="1" xfId="3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2" xfId="1" applyFont="1" applyBorder="1" applyAlignment="1">
      <alignment horizontal="center" vertical="center" wrapText="1"/>
    </xf>
    <xf numFmtId="165" fontId="1" fillId="0" borderId="3" xfId="1" applyFont="1" applyBorder="1" applyAlignment="1">
      <alignment horizontal="center" vertical="center" wrapText="1"/>
    </xf>
    <xf numFmtId="9" fontId="1" fillId="0" borderId="2" xfId="2" applyFont="1" applyBorder="1" applyAlignment="1">
      <alignment horizontal="center" vertical="center" wrapText="1"/>
    </xf>
    <xf numFmtId="9" fontId="1" fillId="0" borderId="3" xfId="2" applyFont="1" applyBorder="1" applyAlignment="1">
      <alignment horizontal="center" vertical="center" wrapText="1"/>
    </xf>
    <xf numFmtId="0" fontId="6" fillId="3" borderId="1" xfId="3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0" fontId="7" fillId="3" borderId="3" xfId="3" applyFont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0" fontId="7" fillId="3" borderId="3" xfId="3" applyFont="1" applyBorder="1" applyAlignment="1">
      <alignment horizontal="center" vertical="center" wrapText="1"/>
    </xf>
    <xf numFmtId="0" fontId="7" fillId="3" borderId="4" xfId="3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4" borderId="0" xfId="3" applyFont="1" applyFill="1"/>
  </cellXfs>
  <cellStyles count="4">
    <cellStyle name="Moeda" xfId="1" builtinId="4"/>
    <cellStyle name="Neutra" xfId="3" builtinId="28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56</xdr:row>
      <xdr:rowOff>0</xdr:rowOff>
    </xdr:from>
    <xdr:to>
      <xdr:col>9</xdr:col>
      <xdr:colOff>342900</xdr:colOff>
      <xdr:row>69</xdr:row>
      <xdr:rowOff>123825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668000"/>
          <a:ext cx="5391150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99</xdr:row>
      <xdr:rowOff>9525</xdr:rowOff>
    </xdr:from>
    <xdr:to>
      <xdr:col>9</xdr:col>
      <xdr:colOff>304800</xdr:colOff>
      <xdr:row>120</xdr:row>
      <xdr:rowOff>152400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8869025"/>
          <a:ext cx="5391150" cy="414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zoomScaleNormal="100" workbookViewId="0">
      <selection activeCell="R53" sqref="R53"/>
    </sheetView>
  </sheetViews>
  <sheetFormatPr defaultRowHeight="15" x14ac:dyDescent="0.25"/>
  <cols>
    <col min="1" max="1" width="9.140625" style="26" customWidth="1"/>
    <col min="2" max="9" width="9.140625" style="26"/>
    <col min="10" max="10" width="9.140625" style="26" customWidth="1"/>
    <col min="11" max="16384" width="9.140625" style="8"/>
  </cols>
  <sheetData>
    <row r="1" spans="1:15" ht="15" customHeight="1" x14ac:dyDescent="0.25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</sheetData>
  <mergeCells count="1">
    <mergeCell ref="A1:O13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B1" zoomScaleNormal="100" workbookViewId="0">
      <selection activeCell="P3" sqref="P3"/>
    </sheetView>
  </sheetViews>
  <sheetFormatPr defaultRowHeight="15" x14ac:dyDescent="0.25"/>
  <cols>
    <col min="1" max="1" width="4" hidden="1" customWidth="1"/>
    <col min="2" max="2" width="33.28515625" customWidth="1"/>
    <col min="3" max="3" width="14.7109375" customWidth="1"/>
    <col min="4" max="4" width="3.85546875" hidden="1" customWidth="1"/>
    <col min="5" max="5" width="14.28515625" customWidth="1"/>
    <col min="6" max="6" width="7.42578125" hidden="1" customWidth="1"/>
    <col min="7" max="7" width="14.5703125" customWidth="1"/>
    <col min="8" max="8" width="7.28515625" hidden="1" customWidth="1"/>
    <col min="9" max="9" width="9.28515625" customWidth="1"/>
    <col min="10" max="10" width="3.42578125" customWidth="1"/>
    <col min="11" max="11" width="19" bestFit="1" customWidth="1"/>
    <col min="12" max="12" width="27.7109375" customWidth="1"/>
    <col min="13" max="13" width="8.85546875" bestFit="1" customWidth="1"/>
  </cols>
  <sheetData>
    <row r="1" spans="1:14" ht="51" customHeight="1" x14ac:dyDescent="0.25">
      <c r="B1" s="20" t="s">
        <v>3</v>
      </c>
      <c r="C1" s="21" t="s">
        <v>1</v>
      </c>
      <c r="D1" s="22"/>
      <c r="E1" s="21" t="s">
        <v>0</v>
      </c>
      <c r="F1" s="22"/>
      <c r="G1" s="21" t="s">
        <v>2</v>
      </c>
      <c r="H1" s="22"/>
      <c r="I1" s="20" t="s">
        <v>5</v>
      </c>
      <c r="J1" s="30"/>
      <c r="K1" s="20" t="s">
        <v>4</v>
      </c>
      <c r="L1" s="20" t="s">
        <v>3</v>
      </c>
      <c r="M1" s="20" t="s">
        <v>5</v>
      </c>
    </row>
    <row r="2" spans="1:14" ht="24.95" customHeight="1" x14ac:dyDescent="0.25">
      <c r="A2" t="str">
        <f>I2</f>
        <v/>
      </c>
      <c r="B2" s="1"/>
      <c r="C2" s="13"/>
      <c r="D2" s="14"/>
      <c r="E2" s="13"/>
      <c r="F2" s="14"/>
      <c r="G2" s="13"/>
      <c r="H2" s="14"/>
      <c r="I2" s="9" t="str">
        <f>IF(C2*E2*G2=0,"",C2*E2*G2)</f>
        <v/>
      </c>
      <c r="K2" s="19" t="s">
        <v>6</v>
      </c>
      <c r="L2" s="1" t="str">
        <f>IFERROR(VLOOKUP(M2,$A$1:$I$11,2,0),"")</f>
        <v/>
      </c>
      <c r="M2" s="9" t="str">
        <f t="shared" ref="M2:M10" si="0">IFERROR(LARGE($I$2:$I$11,LEFT(K2,1)),"    ")</f>
        <v xml:space="preserve">    </v>
      </c>
    </row>
    <row r="3" spans="1:14" ht="24.95" customHeight="1" x14ac:dyDescent="0.25">
      <c r="A3" t="str">
        <f t="shared" ref="A3:A12" si="1">I3</f>
        <v/>
      </c>
      <c r="B3" s="1"/>
      <c r="C3" s="13"/>
      <c r="D3" s="14"/>
      <c r="E3" s="13"/>
      <c r="F3" s="14"/>
      <c r="G3" s="13"/>
      <c r="H3" s="14"/>
      <c r="I3" s="9" t="str">
        <f t="shared" ref="I3:I11" si="2">IF(C3*E3*G3=0,"",C3*E3*G3)</f>
        <v/>
      </c>
      <c r="K3" s="19" t="s">
        <v>7</v>
      </c>
      <c r="L3" s="1" t="str">
        <f t="shared" ref="L3:L11" si="3">IFERROR(VLOOKUP(M3,$A$1:$I$11,2,0),"")</f>
        <v/>
      </c>
      <c r="M3" s="9" t="str">
        <f t="shared" si="0"/>
        <v xml:space="preserve">    </v>
      </c>
    </row>
    <row r="4" spans="1:14" ht="24.95" customHeight="1" x14ac:dyDescent="0.25">
      <c r="A4" t="str">
        <f t="shared" si="1"/>
        <v/>
      </c>
      <c r="B4" s="1"/>
      <c r="C4" s="13"/>
      <c r="D4" s="14"/>
      <c r="E4" s="13"/>
      <c r="F4" s="14"/>
      <c r="G4" s="13"/>
      <c r="H4" s="14"/>
      <c r="I4" s="9" t="str">
        <f t="shared" si="2"/>
        <v/>
      </c>
      <c r="K4" s="19" t="s">
        <v>8</v>
      </c>
      <c r="L4" s="1" t="str">
        <f t="shared" si="3"/>
        <v/>
      </c>
      <c r="M4" s="9" t="str">
        <f t="shared" si="0"/>
        <v xml:space="preserve">    </v>
      </c>
    </row>
    <row r="5" spans="1:14" ht="24.95" customHeight="1" x14ac:dyDescent="0.25">
      <c r="A5" t="str">
        <f t="shared" si="1"/>
        <v/>
      </c>
      <c r="B5" s="1"/>
      <c r="C5" s="13"/>
      <c r="D5" s="14"/>
      <c r="E5" s="13"/>
      <c r="F5" s="14"/>
      <c r="G5" s="13"/>
      <c r="H5" s="14"/>
      <c r="I5" s="9" t="str">
        <f t="shared" si="2"/>
        <v/>
      </c>
      <c r="K5" s="19" t="s">
        <v>9</v>
      </c>
      <c r="L5" s="1" t="str">
        <f t="shared" si="3"/>
        <v/>
      </c>
      <c r="M5" s="9" t="str">
        <f t="shared" si="0"/>
        <v xml:space="preserve">    </v>
      </c>
    </row>
    <row r="6" spans="1:14" ht="24.95" customHeight="1" x14ac:dyDescent="0.25">
      <c r="A6" t="str">
        <f t="shared" si="1"/>
        <v/>
      </c>
      <c r="B6" s="1"/>
      <c r="C6" s="13"/>
      <c r="D6" s="14"/>
      <c r="E6" s="13"/>
      <c r="F6" s="14"/>
      <c r="G6" s="13"/>
      <c r="H6" s="14"/>
      <c r="I6" s="9" t="str">
        <f t="shared" si="2"/>
        <v/>
      </c>
      <c r="K6" s="19" t="s">
        <v>10</v>
      </c>
      <c r="L6" s="1" t="str">
        <f t="shared" si="3"/>
        <v/>
      </c>
      <c r="M6" s="9" t="str">
        <f t="shared" si="0"/>
        <v xml:space="preserve">    </v>
      </c>
    </row>
    <row r="7" spans="1:14" ht="24.95" customHeight="1" x14ac:dyDescent="0.25">
      <c r="A7" t="str">
        <f t="shared" si="1"/>
        <v/>
      </c>
      <c r="B7" s="1"/>
      <c r="C7" s="13"/>
      <c r="D7" s="14"/>
      <c r="E7" s="13"/>
      <c r="F7" s="14"/>
      <c r="G7" s="13"/>
      <c r="H7" s="14"/>
      <c r="I7" s="9" t="str">
        <f t="shared" si="2"/>
        <v/>
      </c>
      <c r="K7" s="19" t="s">
        <v>11</v>
      </c>
      <c r="L7" s="1" t="str">
        <f t="shared" si="3"/>
        <v/>
      </c>
      <c r="M7" s="9" t="str">
        <f t="shared" si="0"/>
        <v xml:space="preserve">    </v>
      </c>
    </row>
    <row r="8" spans="1:14" ht="24.95" customHeight="1" x14ac:dyDescent="0.25">
      <c r="A8" t="str">
        <f t="shared" si="1"/>
        <v/>
      </c>
      <c r="B8" s="1"/>
      <c r="C8" s="13"/>
      <c r="D8" s="14"/>
      <c r="E8" s="13"/>
      <c r="F8" s="14"/>
      <c r="G8" s="13"/>
      <c r="H8" s="14"/>
      <c r="I8" s="9" t="str">
        <f t="shared" si="2"/>
        <v/>
      </c>
      <c r="K8" s="19" t="s">
        <v>12</v>
      </c>
      <c r="L8" s="1" t="str">
        <f t="shared" si="3"/>
        <v/>
      </c>
      <c r="M8" s="9" t="str">
        <f t="shared" si="0"/>
        <v xml:space="preserve">    </v>
      </c>
    </row>
    <row r="9" spans="1:14" ht="24.95" customHeight="1" x14ac:dyDescent="0.25">
      <c r="A9" t="str">
        <f t="shared" si="1"/>
        <v/>
      </c>
      <c r="B9" s="1"/>
      <c r="C9" s="13"/>
      <c r="D9" s="14"/>
      <c r="E9" s="13"/>
      <c r="F9" s="14"/>
      <c r="G9" s="13"/>
      <c r="H9" s="14"/>
      <c r="I9" s="9" t="str">
        <f t="shared" si="2"/>
        <v/>
      </c>
      <c r="K9" s="19" t="s">
        <v>13</v>
      </c>
      <c r="L9" s="1" t="str">
        <f t="shared" si="3"/>
        <v/>
      </c>
      <c r="M9" s="9" t="str">
        <f t="shared" si="0"/>
        <v xml:space="preserve">    </v>
      </c>
    </row>
    <row r="10" spans="1:14" ht="24.95" customHeight="1" x14ac:dyDescent="0.25">
      <c r="A10" t="str">
        <f t="shared" si="1"/>
        <v/>
      </c>
      <c r="B10" s="1"/>
      <c r="C10" s="13"/>
      <c r="D10" s="14"/>
      <c r="E10" s="13"/>
      <c r="F10" s="14"/>
      <c r="G10" s="13"/>
      <c r="H10" s="14"/>
      <c r="I10" s="9" t="str">
        <f t="shared" si="2"/>
        <v/>
      </c>
      <c r="K10" s="19" t="s">
        <v>14</v>
      </c>
      <c r="L10" s="1" t="str">
        <f t="shared" si="3"/>
        <v/>
      </c>
      <c r="M10" s="9" t="str">
        <f t="shared" si="0"/>
        <v xml:space="preserve">    </v>
      </c>
    </row>
    <row r="11" spans="1:14" ht="24.95" customHeight="1" x14ac:dyDescent="0.25">
      <c r="A11" t="str">
        <f t="shared" si="1"/>
        <v/>
      </c>
      <c r="B11" s="1"/>
      <c r="C11" s="13"/>
      <c r="D11" s="14"/>
      <c r="E11" s="13"/>
      <c r="F11" s="14"/>
      <c r="G11" s="13"/>
      <c r="H11" s="14"/>
      <c r="I11" s="9" t="str">
        <f t="shared" si="2"/>
        <v/>
      </c>
      <c r="K11" s="19" t="s">
        <v>15</v>
      </c>
      <c r="L11" s="1" t="str">
        <f t="shared" si="3"/>
        <v/>
      </c>
      <c r="M11" s="9" t="str">
        <f>IFERROR(LARGE($I$2:$I$11,LEFT(K11,2)),"    ")</f>
        <v xml:space="preserve">    </v>
      </c>
    </row>
    <row r="12" spans="1:14" ht="11.25" customHeight="1" x14ac:dyDescent="0.25">
      <c r="A12">
        <f t="shared" si="1"/>
        <v>0</v>
      </c>
      <c r="K12" s="27"/>
    </row>
    <row r="13" spans="1:14" ht="57" customHeight="1" x14ac:dyDescent="0.25">
      <c r="A13" t="e">
        <f>#REF!</f>
        <v>#REF!</v>
      </c>
      <c r="B13" s="20" t="s">
        <v>24</v>
      </c>
      <c r="C13" s="23" t="s">
        <v>16</v>
      </c>
      <c r="D13" s="24"/>
      <c r="E13" s="23" t="s">
        <v>17</v>
      </c>
      <c r="F13" s="24"/>
      <c r="G13" s="20" t="s">
        <v>20</v>
      </c>
      <c r="H13" s="25"/>
      <c r="I13" s="21" t="s">
        <v>21</v>
      </c>
      <c r="J13" s="22"/>
      <c r="K13" s="20" t="s">
        <v>19</v>
      </c>
      <c r="L13" s="28" t="s">
        <v>18</v>
      </c>
      <c r="M13" s="29"/>
      <c r="N13" s="2"/>
    </row>
    <row r="14" spans="1:14" ht="38.25" customHeight="1" x14ac:dyDescent="0.25">
      <c r="A14" t="e">
        <f>#REF!</f>
        <v>#REF!</v>
      </c>
      <c r="B14" s="1"/>
      <c r="C14" s="15"/>
      <c r="D14" s="16"/>
      <c r="E14" s="15"/>
      <c r="F14" s="16"/>
      <c r="G14" s="17"/>
      <c r="H14" s="18"/>
      <c r="I14" s="13"/>
      <c r="J14" s="14"/>
      <c r="K14" s="3">
        <f>(-1)*FV(G14,I14,E14)</f>
        <v>0</v>
      </c>
      <c r="L14" s="28"/>
      <c r="M14" s="29"/>
      <c r="N14" s="2"/>
    </row>
    <row r="15" spans="1:14" ht="44.25" customHeight="1" x14ac:dyDescent="0.25">
      <c r="A15" t="e">
        <f>#REF!</f>
        <v>#REF!</v>
      </c>
      <c r="B15" s="1"/>
      <c r="C15" s="15"/>
      <c r="D15" s="16"/>
      <c r="E15" s="15"/>
      <c r="F15" s="16"/>
      <c r="G15" s="17"/>
      <c r="H15" s="18"/>
      <c r="I15" s="13"/>
      <c r="J15" s="14"/>
      <c r="K15" s="3" t="str">
        <f>IF(I15=0," ",(-1)*FV(G15,I15,E15))</f>
        <v xml:space="preserve"> </v>
      </c>
      <c r="L15" s="28"/>
      <c r="M15" s="29"/>
      <c r="N15" s="2"/>
    </row>
    <row r="16" spans="1:14" ht="45.75" customHeight="1" x14ac:dyDescent="0.25">
      <c r="A16" t="e">
        <f>#REF!</f>
        <v>#REF!</v>
      </c>
      <c r="B16" s="1"/>
      <c r="C16" s="15"/>
      <c r="D16" s="16"/>
      <c r="E16" s="15"/>
      <c r="F16" s="16"/>
      <c r="G16" s="17"/>
      <c r="H16" s="18"/>
      <c r="I16" s="13"/>
      <c r="J16" s="14"/>
      <c r="K16" s="4" t="str">
        <f>IF(I16=0," ",(-1)*FV(G16,I16,E16))</f>
        <v xml:space="preserve"> </v>
      </c>
      <c r="L16" s="28"/>
      <c r="M16" s="29"/>
      <c r="N16" s="2"/>
    </row>
    <row r="17" spans="1:16" s="5" customFormat="1" ht="34.5" customHeight="1" x14ac:dyDescent="0.25">
      <c r="A17" s="5" t="e">
        <f>#REF!</f>
        <v>#REF!</v>
      </c>
      <c r="B17" s="10" t="s">
        <v>22</v>
      </c>
      <c r="D17" s="6"/>
      <c r="E17" s="7">
        <f>SUM(E14:F16)</f>
        <v>0</v>
      </c>
      <c r="K17" s="7">
        <f>SUM(K14:K16)</f>
        <v>0</v>
      </c>
      <c r="O17"/>
      <c r="P17"/>
    </row>
    <row r="18" spans="1:16" x14ac:dyDescent="0.25">
      <c r="A18" t="e">
        <f>#REF!</f>
        <v>#REF!</v>
      </c>
    </row>
    <row r="19" spans="1:16" x14ac:dyDescent="0.25">
      <c r="A19" t="e">
        <f>#REF!</f>
        <v>#REF!</v>
      </c>
    </row>
    <row r="20" spans="1:16" x14ac:dyDescent="0.25">
      <c r="A20" t="e">
        <f>#REF!</f>
        <v>#REF!</v>
      </c>
    </row>
    <row r="21" spans="1:16" x14ac:dyDescent="0.25">
      <c r="A21" t="e">
        <f>#REF!</f>
        <v>#REF!</v>
      </c>
    </row>
    <row r="22" spans="1:16" x14ac:dyDescent="0.25">
      <c r="A22" t="e">
        <f>#REF!</f>
        <v>#REF!</v>
      </c>
    </row>
    <row r="23" spans="1:16" x14ac:dyDescent="0.25">
      <c r="A23" t="e">
        <f>#REF!</f>
        <v>#REF!</v>
      </c>
    </row>
  </sheetData>
  <mergeCells count="47">
    <mergeCell ref="I13:J13"/>
    <mergeCell ref="L13:M16"/>
    <mergeCell ref="I14:J14"/>
    <mergeCell ref="E15:F15"/>
    <mergeCell ref="I15:J15"/>
    <mergeCell ref="C16:D16"/>
    <mergeCell ref="E16:F16"/>
    <mergeCell ref="I16:J16"/>
    <mergeCell ref="C15:D15"/>
    <mergeCell ref="G15:H15"/>
    <mergeCell ref="G16:H16"/>
    <mergeCell ref="C1:D1"/>
    <mergeCell ref="E1:F1"/>
    <mergeCell ref="G1:H1"/>
    <mergeCell ref="G2:H2"/>
    <mergeCell ref="G3:H3"/>
    <mergeCell ref="C2:D2"/>
    <mergeCell ref="C3:D3"/>
    <mergeCell ref="C7:D7"/>
    <mergeCell ref="E7:F7"/>
    <mergeCell ref="G7:H7"/>
    <mergeCell ref="C6:D6"/>
    <mergeCell ref="C8:D8"/>
    <mergeCell ref="E8:F8"/>
    <mergeCell ref="G8:H8"/>
    <mergeCell ref="C5:D5"/>
    <mergeCell ref="E5:F5"/>
    <mergeCell ref="G5:H5"/>
    <mergeCell ref="E6:F6"/>
    <mergeCell ref="G6:H6"/>
    <mergeCell ref="C4:D4"/>
    <mergeCell ref="E2:F2"/>
    <mergeCell ref="E3:F3"/>
    <mergeCell ref="E4:F4"/>
    <mergeCell ref="G4:H4"/>
    <mergeCell ref="C9:D9"/>
    <mergeCell ref="E9:F9"/>
    <mergeCell ref="G9:H9"/>
    <mergeCell ref="C14:D14"/>
    <mergeCell ref="E14:F14"/>
    <mergeCell ref="C10:D10"/>
    <mergeCell ref="E10:F10"/>
    <mergeCell ref="G10:H10"/>
    <mergeCell ref="C11:D11"/>
    <mergeCell ref="E11:F11"/>
    <mergeCell ref="G11:H11"/>
    <mergeCell ref="G14:H14"/>
  </mergeCells>
  <pageMargins left="0.511811024" right="0.511811024" top="1.0729166666666667" bottom="0.78740157499999996" header="0" footer="0.31496062000000002"/>
  <pageSetup paperSize="9" orientation="landscape" r:id="rId1"/>
  <headerFooter scaleWithDoc="0" alignWithMargins="0">
    <oddHeader>&amp;L&amp;10&amp;G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GUIA</vt:lpstr>
      <vt:lpstr>Matriz NPO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Batalha Tardin</dc:creator>
  <cp:lastModifiedBy>Carlos Eduardo Batalha Tardin</cp:lastModifiedBy>
  <cp:lastPrinted>2018-12-03T12:35:23Z</cp:lastPrinted>
  <dcterms:created xsi:type="dcterms:W3CDTF">2013-08-16T14:11:52Z</dcterms:created>
  <dcterms:modified xsi:type="dcterms:W3CDTF">2018-12-03T12:37:20Z</dcterms:modified>
</cp:coreProperties>
</file>